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\Documents\Mairie\Associatif\Subventions\"/>
    </mc:Choice>
  </mc:AlternateContent>
  <xr:revisionPtr revIDLastSave="0" documentId="13_ncr:1_{E287F146-711C-41A1-9D48-6C3A2B2739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aux subventions" sheetId="1" r:id="rId1"/>
    <sheet name="Feuil3" sheetId="3" r:id="rId2"/>
  </sheets>
  <calcPr calcId="191029"/>
</workbook>
</file>

<file path=xl/calcChain.xml><?xml version="1.0" encoding="utf-8"?>
<calcChain xmlns="http://schemas.openxmlformats.org/spreadsheetml/2006/main">
  <c r="I47" i="1" l="1"/>
  <c r="G47" i="1"/>
  <c r="G44" i="1"/>
  <c r="I43" i="1"/>
  <c r="G36" i="1"/>
  <c r="I32" i="1"/>
  <c r="G32" i="1"/>
  <c r="G29" i="1"/>
  <c r="G19" i="1"/>
  <c r="I16" i="1"/>
  <c r="G11" i="1"/>
  <c r="I5" i="1"/>
  <c r="G5" i="1"/>
  <c r="B36" i="1"/>
  <c r="D47" i="1"/>
  <c r="B47" i="1"/>
  <c r="D43" i="1"/>
  <c r="D32" i="1"/>
  <c r="D16" i="1"/>
  <c r="D5" i="1"/>
  <c r="B44" i="1"/>
  <c r="B32" i="1"/>
  <c r="B29" i="1"/>
  <c r="B19" i="1"/>
  <c r="B11" i="1"/>
  <c r="B5" i="1"/>
  <c r="I46" i="1" l="1"/>
  <c r="I51" i="1" s="1"/>
  <c r="G46" i="1"/>
  <c r="G51" i="1" s="1"/>
  <c r="B46" i="1"/>
  <c r="D46" i="1"/>
  <c r="D51" i="1" s="1"/>
  <c r="B51" i="1" l="1"/>
  <c r="B52" i="1"/>
</calcChain>
</file>

<file path=xl/sharedStrings.xml><?xml version="1.0" encoding="utf-8"?>
<sst xmlns="http://schemas.openxmlformats.org/spreadsheetml/2006/main" count="179" uniqueCount="94">
  <si>
    <t>MONTANT</t>
  </si>
  <si>
    <t>60 - Achats</t>
  </si>
  <si>
    <t>Fournitures d'entretien et de petit équipement</t>
  </si>
  <si>
    <t>74 - Subventions d'exploitation</t>
  </si>
  <si>
    <t xml:space="preserve">Europe </t>
  </si>
  <si>
    <t>61 - Services extérieurs</t>
  </si>
  <si>
    <t>Etat</t>
  </si>
  <si>
    <t>Région</t>
  </si>
  <si>
    <t>Département</t>
  </si>
  <si>
    <t>Intercommunalité</t>
  </si>
  <si>
    <t>Divers</t>
  </si>
  <si>
    <t>62 - Autres services extérieurs</t>
  </si>
  <si>
    <t>Autres communes</t>
  </si>
  <si>
    <t xml:space="preserve">Déplacements, missions </t>
  </si>
  <si>
    <t>Services bancaires, autres</t>
  </si>
  <si>
    <t>Fonds européens</t>
  </si>
  <si>
    <t>63 - Impôts et taxes</t>
  </si>
  <si>
    <t>CNASEA (emplois aidés)</t>
  </si>
  <si>
    <t>Impôts et taxes sur rémunérations</t>
  </si>
  <si>
    <t>Autres (précisez)</t>
  </si>
  <si>
    <t>Autres impôts et taxes</t>
  </si>
  <si>
    <t>64 - Charges de personnel</t>
  </si>
  <si>
    <t xml:space="preserve">75 - Autres produits de gestion </t>
  </si>
  <si>
    <t>Rémunérations des personnels</t>
  </si>
  <si>
    <t>Charges sociales</t>
  </si>
  <si>
    <t>Autres charges de personnel</t>
  </si>
  <si>
    <t>65 - Autres charges de gestion courante</t>
  </si>
  <si>
    <t>66 – Charges financières</t>
  </si>
  <si>
    <t>76 – Produits financiers</t>
  </si>
  <si>
    <t>67 - Charges exceptionnelles</t>
  </si>
  <si>
    <t>77 - Produits exceptionnels</t>
  </si>
  <si>
    <t>87 - Contributions volontaires en nature</t>
  </si>
  <si>
    <t>Secours en nature Bénévolat</t>
  </si>
  <si>
    <t>Prestations en nature</t>
  </si>
  <si>
    <t>Dons en nature</t>
  </si>
  <si>
    <t>Personnel bénévole</t>
  </si>
  <si>
    <t>TOTAL DES CHARGES</t>
  </si>
  <si>
    <t>TOTAL DES PRODUITS</t>
  </si>
  <si>
    <t>CHARGES</t>
  </si>
  <si>
    <t>PRODUITS</t>
  </si>
  <si>
    <t>Autres frais de gestion courante</t>
  </si>
  <si>
    <t>Achat de licences</t>
  </si>
  <si>
    <t>Frais de stage de formation</t>
  </si>
  <si>
    <t>Amendes et pénalités</t>
  </si>
  <si>
    <t>Eau, gaz, électricité</t>
  </si>
  <si>
    <t>Locations (matériel, équipements)</t>
  </si>
  <si>
    <t xml:space="preserve">Organisations sous-traitées </t>
  </si>
  <si>
    <t>Charges locatives</t>
  </si>
  <si>
    <t>Entretien et réparations</t>
  </si>
  <si>
    <t>Primes assurances</t>
  </si>
  <si>
    <t>Frais d'arbitrage</t>
  </si>
  <si>
    <t>Honoraires (comptable ou autres)</t>
  </si>
  <si>
    <t>Récompenses et cadeaux</t>
  </si>
  <si>
    <t>Frais postaux, téléphone et Internet</t>
  </si>
  <si>
    <t>Frais de restauration</t>
  </si>
  <si>
    <t>Frais d'hébergement</t>
  </si>
  <si>
    <t>Publicité, publications (affiches, programmes…)</t>
  </si>
  <si>
    <t>Droit d'auteur (SACEM)</t>
  </si>
  <si>
    <t>70 – Produits des activités</t>
  </si>
  <si>
    <t>Recette des buvettes</t>
  </si>
  <si>
    <t>Recettes évènements (tournois, fêtes, gala)</t>
  </si>
  <si>
    <t>Recettes des guichets</t>
  </si>
  <si>
    <t>Vente de produits dérivés</t>
  </si>
  <si>
    <t>Participations aux soirées (repas, etc…)</t>
  </si>
  <si>
    <t>Autres recettes d'activités</t>
  </si>
  <si>
    <t>Recettes diverses (lotos,tombolas…..)</t>
  </si>
  <si>
    <t>Organismes sociaux (Fédération, Comité)</t>
  </si>
  <si>
    <t>CPAM</t>
  </si>
  <si>
    <t>Dons manuels</t>
  </si>
  <si>
    <t>Recettes publicitaires</t>
  </si>
  <si>
    <t>Cotisations des adhérents</t>
  </si>
  <si>
    <t>Intêrets des fonds placés</t>
  </si>
  <si>
    <t>Produits de gestion courante</t>
  </si>
  <si>
    <t>Frais évènements (fêtes,tournois, expo, etc)</t>
  </si>
  <si>
    <t>Fournitures administratives</t>
  </si>
  <si>
    <t>Partenariat privé</t>
  </si>
  <si>
    <t>Participations et remboursements</t>
  </si>
  <si>
    <t>Ville de Saint-André de Cubzac</t>
  </si>
  <si>
    <t xml:space="preserve">86 - Emploi des contributions volontaires </t>
  </si>
  <si>
    <t xml:space="preserve">Mise à disposition gratuite des biens </t>
  </si>
  <si>
    <t>Bénévolat</t>
  </si>
  <si>
    <t xml:space="preserve">TOTAL DES CHARGES </t>
  </si>
  <si>
    <t xml:space="preserve">TOTAL DES PRODUITS </t>
  </si>
  <si>
    <t>Documentation et annonce</t>
  </si>
  <si>
    <t>Achats de matériel + équipement</t>
  </si>
  <si>
    <t>RÉSULTAT EXERCICE</t>
  </si>
  <si>
    <t xml:space="preserve">Exercice comptable du  </t>
  </si>
  <si>
    <t>COMPTE DE RÉSULTAT  association….</t>
  </si>
  <si>
    <t xml:space="preserve">BUDGET PRÉVISIONNEL  </t>
  </si>
  <si>
    <t xml:space="preserve">Achats de matières premières </t>
  </si>
  <si>
    <t>Droit d'auteur (SACEM….)</t>
  </si>
  <si>
    <t>Achats de matières premières</t>
  </si>
  <si>
    <t>UN BUDGET PRÉVISIONNEL  DOIT TOUJOURS ETRE ÉQUILIBRÉ</t>
  </si>
  <si>
    <t xml:space="preserve">Exercice comptable N+1 du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</si>
</sst>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2" fillId="0" borderId="2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2" xfId="0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4" fillId="0" borderId="7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0" fillId="0" borderId="11" xfId="0" applyNumberFormat="1" applyBorder="1"/>
    <xf numFmtId="164" fontId="4" fillId="0" borderId="33" xfId="0" applyNumberFormat="1" applyFont="1" applyBorder="1" applyAlignment="1">
      <alignment horizontal="right" vertical="center" wrapText="1"/>
    </xf>
    <xf numFmtId="164" fontId="5" fillId="0" borderId="34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4" fillId="0" borderId="3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164" fontId="5" fillId="0" borderId="37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4" fillId="0" borderId="4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164" fontId="4" fillId="0" borderId="44" xfId="0" applyNumberFormat="1" applyFont="1" applyBorder="1" applyAlignment="1">
      <alignment horizontal="right" vertical="center" wrapText="1"/>
    </xf>
    <xf numFmtId="164" fontId="4" fillId="0" borderId="45" xfId="0" applyNumberFormat="1" applyFont="1" applyBorder="1" applyAlignment="1">
      <alignment horizontal="right" vertical="center" wrapText="1"/>
    </xf>
    <xf numFmtId="164" fontId="4" fillId="0" borderId="46" xfId="0" applyNumberFormat="1" applyFont="1" applyBorder="1" applyAlignment="1">
      <alignment horizontal="right" vertical="center" wrapText="1"/>
    </xf>
    <xf numFmtId="164" fontId="5" fillId="0" borderId="47" xfId="0" applyNumberFormat="1" applyFont="1" applyBorder="1" applyAlignment="1">
      <alignment horizontal="right" vertical="center" wrapText="1"/>
    </xf>
    <xf numFmtId="0" fontId="3" fillId="0" borderId="48" xfId="0" applyFont="1" applyBorder="1" applyAlignment="1">
      <alignment horizontal="justify" vertical="center" wrapText="1"/>
    </xf>
    <xf numFmtId="164" fontId="5" fillId="0" borderId="49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6" fillId="0" borderId="28" xfId="0" applyNumberFormat="1" applyFont="1" applyBorder="1" applyAlignment="1">
      <alignment horizontal="right" vertical="center" wrapText="1"/>
    </xf>
    <xf numFmtId="164" fontId="6" fillId="0" borderId="35" xfId="0" applyNumberFormat="1" applyFont="1" applyBorder="1" applyAlignment="1">
      <alignment horizontal="right" vertical="center" wrapText="1"/>
    </xf>
    <xf numFmtId="164" fontId="6" fillId="0" borderId="27" xfId="0" applyNumberFormat="1" applyFont="1" applyBorder="1" applyAlignment="1">
      <alignment horizontal="right" vertical="center" wrapText="1"/>
    </xf>
    <xf numFmtId="164" fontId="6" fillId="0" borderId="34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164" fontId="4" fillId="3" borderId="46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164" fontId="4" fillId="3" borderId="35" xfId="0" applyNumberFormat="1" applyFont="1" applyFill="1" applyBorder="1" applyAlignment="1">
      <alignment horizontal="right" vertical="center" wrapText="1"/>
    </xf>
    <xf numFmtId="164" fontId="0" fillId="0" borderId="0" xfId="0" applyNumberFormat="1" applyBorder="1"/>
    <xf numFmtId="164" fontId="4" fillId="4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right" vertical="center" wrapText="1"/>
    </xf>
    <xf numFmtId="164" fontId="6" fillId="4" borderId="0" xfId="0" applyNumberFormat="1" applyFont="1" applyFill="1" applyBorder="1" applyAlignment="1">
      <alignment horizontal="right" vertical="center" wrapText="1"/>
    </xf>
    <xf numFmtId="164" fontId="5" fillId="4" borderId="0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4" fontId="0" fillId="4" borderId="0" xfId="0" applyNumberFormat="1" applyFill="1" applyBorder="1"/>
    <xf numFmtId="0" fontId="3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164" fontId="4" fillId="2" borderId="46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164" fontId="4" fillId="2" borderId="35" xfId="0" applyNumberFormat="1" applyFont="1" applyFill="1" applyBorder="1" applyAlignment="1">
      <alignment horizontal="right" vertical="center" wrapText="1"/>
    </xf>
    <xf numFmtId="0" fontId="2" fillId="2" borderId="41" xfId="0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7" fillId="0" borderId="5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3" borderId="41" xfId="0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0" fontId="8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8" fillId="0" borderId="52" xfId="0" applyFont="1" applyBorder="1" applyAlignment="1">
      <alignment horizontal="right" vertical="center"/>
    </xf>
    <xf numFmtId="0" fontId="0" fillId="0" borderId="0" xfId="0" applyBorder="1"/>
    <xf numFmtId="0" fontId="1" fillId="3" borderId="54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workbookViewId="0">
      <selection activeCell="D56" sqref="D56"/>
    </sheetView>
  </sheetViews>
  <sheetFormatPr baseColWidth="10" defaultRowHeight="15" x14ac:dyDescent="0.25"/>
  <cols>
    <col min="1" max="1" width="33.7109375" customWidth="1"/>
    <col min="2" max="2" width="11.7109375" customWidth="1"/>
    <col min="3" max="3" width="33.7109375" customWidth="1"/>
    <col min="4" max="4" width="11.7109375" style="40" customWidth="1"/>
    <col min="5" max="5" width="3.7109375" style="40" customWidth="1"/>
    <col min="6" max="6" width="33.7109375" customWidth="1"/>
    <col min="7" max="7" width="11.7109375" customWidth="1"/>
    <col min="8" max="8" width="33.85546875" customWidth="1"/>
    <col min="9" max="9" width="11.7109375" customWidth="1"/>
  </cols>
  <sheetData>
    <row r="1" spans="1:9" ht="15.75" thickBot="1" x14ac:dyDescent="0.3">
      <c r="A1" s="112"/>
      <c r="B1" s="112"/>
      <c r="C1" s="112"/>
      <c r="D1" s="78"/>
      <c r="E1" s="78"/>
    </row>
    <row r="2" spans="1:9" ht="17.25" customHeight="1" thickBot="1" x14ac:dyDescent="0.3">
      <c r="A2" s="116" t="s">
        <v>87</v>
      </c>
      <c r="B2" s="117"/>
      <c r="C2" s="117"/>
      <c r="D2" s="118"/>
      <c r="E2" s="84"/>
      <c r="F2" s="113" t="s">
        <v>88</v>
      </c>
      <c r="G2" s="114"/>
      <c r="H2" s="114"/>
      <c r="I2" s="115"/>
    </row>
    <row r="3" spans="1:9" ht="15" customHeight="1" thickBot="1" x14ac:dyDescent="0.3">
      <c r="A3" s="100" t="s">
        <v>86</v>
      </c>
      <c r="B3" s="101"/>
      <c r="C3" s="101"/>
      <c r="D3" s="44"/>
      <c r="E3" s="85"/>
      <c r="F3" s="100" t="s">
        <v>93</v>
      </c>
      <c r="G3" s="101"/>
      <c r="H3" s="101"/>
      <c r="I3" s="44"/>
    </row>
    <row r="4" spans="1:9" ht="15.75" thickBot="1" x14ac:dyDescent="0.3">
      <c r="A4" s="97" t="s">
        <v>38</v>
      </c>
      <c r="B4" s="98" t="s">
        <v>0</v>
      </c>
      <c r="C4" s="98" t="s">
        <v>39</v>
      </c>
      <c r="D4" s="99" t="s">
        <v>0</v>
      </c>
      <c r="E4" s="79"/>
      <c r="F4" s="94" t="s">
        <v>38</v>
      </c>
      <c r="G4" s="95" t="s">
        <v>0</v>
      </c>
      <c r="H4" s="95" t="s">
        <v>39</v>
      </c>
      <c r="I4" s="96" t="s">
        <v>0</v>
      </c>
    </row>
    <row r="5" spans="1:9" s="3" customFormat="1" ht="15" customHeight="1" thickTop="1" x14ac:dyDescent="0.25">
      <c r="A5" s="1" t="s">
        <v>1</v>
      </c>
      <c r="B5" s="33">
        <f>SUM(B6:B10)</f>
        <v>0</v>
      </c>
      <c r="C5" s="19" t="s">
        <v>58</v>
      </c>
      <c r="D5" s="55">
        <f>SUM(D6:D15)</f>
        <v>0</v>
      </c>
      <c r="E5" s="80"/>
      <c r="F5" s="1" t="s">
        <v>1</v>
      </c>
      <c r="G5" s="33">
        <f>SUM(G6:G10)</f>
        <v>0</v>
      </c>
      <c r="H5" s="19" t="s">
        <v>58</v>
      </c>
      <c r="I5" s="55">
        <f>SUM(I6:I15)</f>
        <v>0</v>
      </c>
    </row>
    <row r="6" spans="1:9" s="3" customFormat="1" ht="15" customHeight="1" x14ac:dyDescent="0.25">
      <c r="A6" s="4" t="s">
        <v>89</v>
      </c>
      <c r="B6" s="66"/>
      <c r="C6" s="20" t="s">
        <v>59</v>
      </c>
      <c r="D6" s="73"/>
      <c r="E6" s="81"/>
      <c r="F6" s="4" t="s">
        <v>91</v>
      </c>
      <c r="G6" s="66"/>
      <c r="H6" s="20" t="s">
        <v>59</v>
      </c>
      <c r="I6" s="73"/>
    </row>
    <row r="7" spans="1:9" s="3" customFormat="1" ht="15" customHeight="1" x14ac:dyDescent="0.25">
      <c r="A7" s="11" t="s">
        <v>84</v>
      </c>
      <c r="B7" s="66"/>
      <c r="C7" s="20" t="s">
        <v>65</v>
      </c>
      <c r="D7" s="73"/>
      <c r="E7" s="81"/>
      <c r="F7" s="11" t="s">
        <v>84</v>
      </c>
      <c r="G7" s="66"/>
      <c r="H7" s="20" t="s">
        <v>65</v>
      </c>
      <c r="I7" s="73"/>
    </row>
    <row r="8" spans="1:9" s="3" customFormat="1" ht="15" customHeight="1" x14ac:dyDescent="0.25">
      <c r="A8" s="4" t="s">
        <v>74</v>
      </c>
      <c r="B8" s="66"/>
      <c r="C8" s="21" t="s">
        <v>60</v>
      </c>
      <c r="D8" s="71"/>
      <c r="E8" s="81"/>
      <c r="F8" s="4" t="s">
        <v>74</v>
      </c>
      <c r="G8" s="66"/>
      <c r="H8" s="21" t="s">
        <v>60</v>
      </c>
      <c r="I8" s="71"/>
    </row>
    <row r="9" spans="1:9" s="3" customFormat="1" ht="15" customHeight="1" x14ac:dyDescent="0.25">
      <c r="A9" s="4" t="s">
        <v>2</v>
      </c>
      <c r="B9" s="66"/>
      <c r="C9" s="14" t="s">
        <v>61</v>
      </c>
      <c r="D9" s="70"/>
      <c r="E9" s="81"/>
      <c r="F9" s="4" t="s">
        <v>2</v>
      </c>
      <c r="G9" s="66"/>
      <c r="H9" s="14" t="s">
        <v>61</v>
      </c>
      <c r="I9" s="70"/>
    </row>
    <row r="10" spans="1:9" s="3" customFormat="1" ht="15" customHeight="1" thickBot="1" x14ac:dyDescent="0.3">
      <c r="A10" s="4" t="s">
        <v>44</v>
      </c>
      <c r="B10" s="35"/>
      <c r="C10" s="14" t="s">
        <v>62</v>
      </c>
      <c r="D10" s="70"/>
      <c r="E10" s="81"/>
      <c r="F10" s="4" t="s">
        <v>44</v>
      </c>
      <c r="G10" s="35"/>
      <c r="H10" s="14" t="s">
        <v>62</v>
      </c>
      <c r="I10" s="70"/>
    </row>
    <row r="11" spans="1:9" s="3" customFormat="1" ht="15" customHeight="1" x14ac:dyDescent="0.25">
      <c r="A11" s="6" t="s">
        <v>5</v>
      </c>
      <c r="B11" s="36">
        <f>SUM(B12:B18)</f>
        <v>0</v>
      </c>
      <c r="C11" s="86" t="s">
        <v>63</v>
      </c>
      <c r="D11" s="70"/>
      <c r="E11" s="81"/>
      <c r="F11" s="6" t="s">
        <v>5</v>
      </c>
      <c r="G11" s="36">
        <f>SUM(G12:G18)</f>
        <v>0</v>
      </c>
      <c r="H11" s="86" t="s">
        <v>63</v>
      </c>
      <c r="I11" s="70"/>
    </row>
    <row r="12" spans="1:9" s="3" customFormat="1" ht="15" customHeight="1" x14ac:dyDescent="0.25">
      <c r="A12" s="4" t="s">
        <v>46</v>
      </c>
      <c r="B12" s="34"/>
      <c r="C12" s="18" t="s">
        <v>64</v>
      </c>
      <c r="D12" s="71"/>
      <c r="E12" s="81"/>
      <c r="F12" s="4" t="s">
        <v>46</v>
      </c>
      <c r="G12" s="66"/>
      <c r="H12" s="18" t="s">
        <v>64</v>
      </c>
      <c r="I12" s="71"/>
    </row>
    <row r="13" spans="1:9" s="3" customFormat="1" ht="15" customHeight="1" x14ac:dyDescent="0.25">
      <c r="A13" s="4" t="s">
        <v>45</v>
      </c>
      <c r="B13" s="34"/>
      <c r="C13" s="17"/>
      <c r="D13" s="70"/>
      <c r="E13" s="81"/>
      <c r="F13" s="4" t="s">
        <v>45</v>
      </c>
      <c r="G13" s="66"/>
      <c r="H13" s="17"/>
      <c r="I13" s="70"/>
    </row>
    <row r="14" spans="1:9" s="3" customFormat="1" ht="15" customHeight="1" x14ac:dyDescent="0.25">
      <c r="A14" s="4" t="s">
        <v>47</v>
      </c>
      <c r="B14" s="34"/>
      <c r="C14" s="13"/>
      <c r="D14" s="70"/>
      <c r="E14" s="81"/>
      <c r="F14" s="4" t="s">
        <v>47</v>
      </c>
      <c r="G14" s="66"/>
      <c r="H14" s="13"/>
      <c r="I14" s="48"/>
    </row>
    <row r="15" spans="1:9" s="3" customFormat="1" ht="15" customHeight="1" thickBot="1" x14ac:dyDescent="0.3">
      <c r="A15" s="4" t="s">
        <v>48</v>
      </c>
      <c r="B15" s="34"/>
      <c r="C15" s="22"/>
      <c r="D15" s="47"/>
      <c r="E15" s="82"/>
      <c r="F15" s="4" t="s">
        <v>48</v>
      </c>
      <c r="G15" s="66"/>
      <c r="H15" s="22"/>
      <c r="I15" s="47"/>
    </row>
    <row r="16" spans="1:9" s="3" customFormat="1" ht="15" customHeight="1" x14ac:dyDescent="0.25">
      <c r="A16" s="4" t="s">
        <v>49</v>
      </c>
      <c r="B16" s="34"/>
      <c r="C16" s="30" t="s">
        <v>3</v>
      </c>
      <c r="D16" s="49">
        <f>SUM(D17:D31)</f>
        <v>0</v>
      </c>
      <c r="E16" s="80"/>
      <c r="F16" s="4" t="s">
        <v>49</v>
      </c>
      <c r="G16" s="66"/>
      <c r="H16" s="30" t="s">
        <v>3</v>
      </c>
      <c r="I16" s="49">
        <f>SUM(I17:I31)</f>
        <v>0</v>
      </c>
    </row>
    <row r="17" spans="1:9" s="3" customFormat="1" ht="15" customHeight="1" x14ac:dyDescent="0.25">
      <c r="A17" s="4" t="s">
        <v>83</v>
      </c>
      <c r="B17" s="66"/>
      <c r="C17" s="24" t="s">
        <v>4</v>
      </c>
      <c r="D17" s="47"/>
      <c r="E17" s="82"/>
      <c r="F17" s="4" t="s">
        <v>83</v>
      </c>
      <c r="G17" s="66"/>
      <c r="H17" s="24" t="s">
        <v>4</v>
      </c>
      <c r="I17" s="47"/>
    </row>
    <row r="18" spans="1:9" s="3" customFormat="1" ht="15" customHeight="1" thickBot="1" x14ac:dyDescent="0.3">
      <c r="A18" s="5" t="s">
        <v>10</v>
      </c>
      <c r="B18" s="35"/>
      <c r="C18" s="31" t="s">
        <v>6</v>
      </c>
      <c r="D18" s="50"/>
      <c r="E18" s="82"/>
      <c r="F18" s="5" t="s">
        <v>10</v>
      </c>
      <c r="G18" s="35"/>
      <c r="H18" s="31" t="s">
        <v>6</v>
      </c>
      <c r="I18" s="50"/>
    </row>
    <row r="19" spans="1:9" s="3" customFormat="1" ht="15" customHeight="1" x14ac:dyDescent="0.25">
      <c r="A19" s="6" t="s">
        <v>11</v>
      </c>
      <c r="B19" s="36">
        <f>SUM(B20:B28)</f>
        <v>0</v>
      </c>
      <c r="C19" s="25" t="s">
        <v>7</v>
      </c>
      <c r="D19" s="48"/>
      <c r="E19" s="82"/>
      <c r="F19" s="6" t="s">
        <v>11</v>
      </c>
      <c r="G19" s="36">
        <f>SUM(G20:G28)</f>
        <v>0</v>
      </c>
      <c r="H19" s="25" t="s">
        <v>7</v>
      </c>
      <c r="I19" s="70"/>
    </row>
    <row r="20" spans="1:9" s="3" customFormat="1" ht="15" customHeight="1" x14ac:dyDescent="0.25">
      <c r="A20" s="4" t="s">
        <v>51</v>
      </c>
      <c r="B20" s="34"/>
      <c r="C20" s="24" t="s">
        <v>8</v>
      </c>
      <c r="D20" s="73"/>
      <c r="E20" s="81"/>
      <c r="F20" s="4" t="s">
        <v>51</v>
      </c>
      <c r="G20" s="66"/>
      <c r="H20" s="24" t="s">
        <v>8</v>
      </c>
      <c r="I20" s="73"/>
    </row>
    <row r="21" spans="1:9" s="3" customFormat="1" ht="15" customHeight="1" x14ac:dyDescent="0.25">
      <c r="A21" s="4" t="s">
        <v>50</v>
      </c>
      <c r="B21" s="66"/>
      <c r="C21" s="32" t="s">
        <v>9</v>
      </c>
      <c r="D21" s="71"/>
      <c r="E21" s="81"/>
      <c r="F21" s="4" t="s">
        <v>50</v>
      </c>
      <c r="G21" s="66"/>
      <c r="H21" s="32" t="s">
        <v>9</v>
      </c>
      <c r="I21" s="71"/>
    </row>
    <row r="22" spans="1:9" s="3" customFormat="1" ht="15" customHeight="1" x14ac:dyDescent="0.25">
      <c r="A22" s="4" t="s">
        <v>56</v>
      </c>
      <c r="B22" s="66"/>
      <c r="C22" s="21" t="s">
        <v>77</v>
      </c>
      <c r="D22" s="70"/>
      <c r="E22" s="81"/>
      <c r="F22" s="4" t="s">
        <v>56</v>
      </c>
      <c r="G22" s="66"/>
      <c r="H22" s="21" t="s">
        <v>77</v>
      </c>
      <c r="I22" s="70"/>
    </row>
    <row r="23" spans="1:9" s="3" customFormat="1" ht="15" customHeight="1" x14ac:dyDescent="0.25">
      <c r="A23" s="11" t="s">
        <v>52</v>
      </c>
      <c r="B23" s="66"/>
      <c r="C23" s="26" t="s">
        <v>12</v>
      </c>
      <c r="D23" s="71"/>
      <c r="E23" s="81"/>
      <c r="F23" s="4" t="s">
        <v>52</v>
      </c>
      <c r="G23" s="66"/>
      <c r="H23" s="26" t="s">
        <v>12</v>
      </c>
      <c r="I23" s="71"/>
    </row>
    <row r="24" spans="1:9" s="3" customFormat="1" ht="15" customHeight="1" x14ac:dyDescent="0.25">
      <c r="A24" s="11" t="s">
        <v>13</v>
      </c>
      <c r="B24" s="66"/>
      <c r="C24" s="27"/>
      <c r="D24" s="72"/>
      <c r="E24" s="81"/>
      <c r="F24" s="11" t="s">
        <v>13</v>
      </c>
      <c r="G24" s="66"/>
      <c r="H24" s="27"/>
      <c r="I24" s="72"/>
    </row>
    <row r="25" spans="1:9" s="3" customFormat="1" ht="15" customHeight="1" x14ac:dyDescent="0.25">
      <c r="A25" s="4" t="s">
        <v>54</v>
      </c>
      <c r="B25" s="66"/>
      <c r="C25" s="25" t="s">
        <v>66</v>
      </c>
      <c r="D25" s="72"/>
      <c r="E25" s="81"/>
      <c r="F25" s="4" t="s">
        <v>54</v>
      </c>
      <c r="G25" s="66"/>
      <c r="H25" s="25" t="s">
        <v>66</v>
      </c>
      <c r="I25" s="72"/>
    </row>
    <row r="26" spans="1:9" s="3" customFormat="1" ht="15" customHeight="1" x14ac:dyDescent="0.25">
      <c r="A26" s="4" t="s">
        <v>55</v>
      </c>
      <c r="B26" s="66"/>
      <c r="C26" s="32"/>
      <c r="D26" s="72"/>
      <c r="E26" s="81"/>
      <c r="F26" s="4" t="s">
        <v>55</v>
      </c>
      <c r="G26" s="66"/>
      <c r="H26" s="32"/>
      <c r="I26" s="72"/>
    </row>
    <row r="27" spans="1:9" s="3" customFormat="1" ht="15" customHeight="1" x14ac:dyDescent="0.25">
      <c r="A27" s="4" t="s">
        <v>53</v>
      </c>
      <c r="B27" s="66"/>
      <c r="C27" s="25" t="s">
        <v>15</v>
      </c>
      <c r="D27" s="70"/>
      <c r="E27" s="81"/>
      <c r="F27" s="4" t="s">
        <v>53</v>
      </c>
      <c r="G27" s="66"/>
      <c r="H27" s="25" t="s">
        <v>15</v>
      </c>
      <c r="I27" s="70"/>
    </row>
    <row r="28" spans="1:9" s="3" customFormat="1" ht="15" customHeight="1" thickBot="1" x14ac:dyDescent="0.3">
      <c r="A28" s="5" t="s">
        <v>14</v>
      </c>
      <c r="B28" s="67"/>
      <c r="C28" s="24" t="s">
        <v>17</v>
      </c>
      <c r="D28" s="73"/>
      <c r="E28" s="81"/>
      <c r="F28" s="5" t="s">
        <v>14</v>
      </c>
      <c r="G28" s="67"/>
      <c r="H28" s="24" t="s">
        <v>17</v>
      </c>
      <c r="I28" s="73"/>
    </row>
    <row r="29" spans="1:9" s="3" customFormat="1" ht="15" customHeight="1" x14ac:dyDescent="0.25">
      <c r="A29" s="6" t="s">
        <v>16</v>
      </c>
      <c r="B29" s="36">
        <f>SUM(B30:B31)</f>
        <v>0</v>
      </c>
      <c r="C29" s="15"/>
      <c r="D29" s="46"/>
      <c r="E29" s="82"/>
      <c r="F29" s="6" t="s">
        <v>16</v>
      </c>
      <c r="G29" s="36">
        <f>SUM(G30:G31)</f>
        <v>0</v>
      </c>
      <c r="H29" s="15"/>
      <c r="I29" s="46"/>
    </row>
    <row r="30" spans="1:9" s="3" customFormat="1" ht="15" customHeight="1" x14ac:dyDescent="0.25">
      <c r="A30" s="4" t="s">
        <v>18</v>
      </c>
      <c r="B30" s="34"/>
      <c r="C30" s="31" t="s">
        <v>19</v>
      </c>
      <c r="D30" s="47"/>
      <c r="E30" s="82"/>
      <c r="F30" s="4" t="s">
        <v>18</v>
      </c>
      <c r="G30" s="34"/>
      <c r="H30" s="31" t="s">
        <v>19</v>
      </c>
      <c r="I30" s="47"/>
    </row>
    <row r="31" spans="1:9" s="3" customFormat="1" ht="15" customHeight="1" thickBot="1" x14ac:dyDescent="0.3">
      <c r="A31" s="53" t="s">
        <v>20</v>
      </c>
      <c r="B31" s="37"/>
      <c r="C31" s="28"/>
      <c r="D31" s="51"/>
      <c r="E31" s="82"/>
      <c r="F31" s="53" t="s">
        <v>20</v>
      </c>
      <c r="G31" s="37"/>
      <c r="H31" s="28"/>
      <c r="I31" s="51"/>
    </row>
    <row r="32" spans="1:9" s="3" customFormat="1" ht="15" customHeight="1" x14ac:dyDescent="0.25">
      <c r="A32" s="6" t="s">
        <v>21</v>
      </c>
      <c r="B32" s="36">
        <f>SUM(B33:B35)</f>
        <v>0</v>
      </c>
      <c r="C32" s="23" t="s">
        <v>22</v>
      </c>
      <c r="D32" s="45">
        <f>SUM(D33:D42)</f>
        <v>0</v>
      </c>
      <c r="E32" s="80"/>
      <c r="F32" s="6" t="s">
        <v>21</v>
      </c>
      <c r="G32" s="36">
        <f>SUM(G33:G35)</f>
        <v>0</v>
      </c>
      <c r="H32" s="23" t="s">
        <v>22</v>
      </c>
      <c r="I32" s="45">
        <f>SUM(I33:I42)</f>
        <v>0</v>
      </c>
    </row>
    <row r="33" spans="1:9" s="3" customFormat="1" ht="15" customHeight="1" x14ac:dyDescent="0.25">
      <c r="A33" s="4" t="s">
        <v>23</v>
      </c>
      <c r="B33" s="66"/>
      <c r="C33" s="12"/>
      <c r="D33" s="47"/>
      <c r="E33" s="82"/>
      <c r="F33" s="4" t="s">
        <v>23</v>
      </c>
      <c r="G33" s="66"/>
      <c r="H33" s="12"/>
      <c r="I33" s="47"/>
    </row>
    <row r="34" spans="1:9" s="3" customFormat="1" ht="15" customHeight="1" x14ac:dyDescent="0.25">
      <c r="A34" s="4" t="s">
        <v>24</v>
      </c>
      <c r="B34" s="66"/>
      <c r="C34" s="25" t="s">
        <v>68</v>
      </c>
      <c r="D34" s="48"/>
      <c r="E34" s="82"/>
      <c r="F34" s="4" t="s">
        <v>24</v>
      </c>
      <c r="G34" s="34"/>
      <c r="H34" s="25" t="s">
        <v>68</v>
      </c>
      <c r="I34" s="48"/>
    </row>
    <row r="35" spans="1:9" s="3" customFormat="1" ht="15" customHeight="1" thickBot="1" x14ac:dyDescent="0.3">
      <c r="A35" s="5" t="s">
        <v>25</v>
      </c>
      <c r="B35" s="67"/>
      <c r="C35" s="25" t="s">
        <v>69</v>
      </c>
      <c r="D35" s="47"/>
      <c r="E35" s="82"/>
      <c r="F35" s="5" t="s">
        <v>25</v>
      </c>
      <c r="G35" s="35"/>
      <c r="H35" s="25" t="s">
        <v>69</v>
      </c>
      <c r="I35" s="47"/>
    </row>
    <row r="36" spans="1:9" s="3" customFormat="1" ht="15" customHeight="1" x14ac:dyDescent="0.25">
      <c r="A36" s="6" t="s">
        <v>26</v>
      </c>
      <c r="B36" s="38">
        <f>SUM(B37:B42)</f>
        <v>0</v>
      </c>
      <c r="C36" s="29" t="s">
        <v>70</v>
      </c>
      <c r="D36" s="70"/>
      <c r="E36" s="81"/>
      <c r="F36" s="6" t="s">
        <v>26</v>
      </c>
      <c r="G36" s="38">
        <f>SUM(G37:G42)</f>
        <v>0</v>
      </c>
      <c r="H36" s="29" t="s">
        <v>70</v>
      </c>
      <c r="I36" s="70"/>
    </row>
    <row r="37" spans="1:9" s="3" customFormat="1" ht="15" customHeight="1" x14ac:dyDescent="0.25">
      <c r="A37" s="54" t="s">
        <v>40</v>
      </c>
      <c r="B37" s="68"/>
      <c r="C37" s="29" t="s">
        <v>72</v>
      </c>
      <c r="D37" s="71"/>
      <c r="E37" s="81"/>
      <c r="F37" s="54" t="s">
        <v>40</v>
      </c>
      <c r="G37" s="68"/>
      <c r="H37" s="29" t="s">
        <v>72</v>
      </c>
      <c r="I37" s="71"/>
    </row>
    <row r="38" spans="1:9" s="3" customFormat="1" ht="15" customHeight="1" x14ac:dyDescent="0.25">
      <c r="A38" s="4" t="s">
        <v>90</v>
      </c>
      <c r="B38" s="68"/>
      <c r="C38" s="29" t="s">
        <v>76</v>
      </c>
      <c r="D38" s="72"/>
      <c r="E38" s="81"/>
      <c r="F38" s="4" t="s">
        <v>57</v>
      </c>
      <c r="G38" s="68"/>
      <c r="H38" s="29" t="s">
        <v>76</v>
      </c>
      <c r="I38" s="72"/>
    </row>
    <row r="39" spans="1:9" s="3" customFormat="1" ht="15" customHeight="1" x14ac:dyDescent="0.25">
      <c r="A39" s="4" t="s">
        <v>41</v>
      </c>
      <c r="B39" s="68"/>
      <c r="C39" s="16"/>
      <c r="D39" s="72"/>
      <c r="E39" s="81"/>
      <c r="F39" s="4" t="s">
        <v>41</v>
      </c>
      <c r="G39" s="68"/>
      <c r="H39" s="16"/>
      <c r="I39" s="72"/>
    </row>
    <row r="40" spans="1:9" s="3" customFormat="1" ht="15" customHeight="1" x14ac:dyDescent="0.25">
      <c r="A40" s="4" t="s">
        <v>73</v>
      </c>
      <c r="B40" s="68"/>
      <c r="C40" s="29" t="s">
        <v>75</v>
      </c>
      <c r="D40" s="72"/>
      <c r="E40" s="81"/>
      <c r="F40" s="4" t="s">
        <v>73</v>
      </c>
      <c r="G40" s="68"/>
      <c r="H40" s="29" t="s">
        <v>75</v>
      </c>
      <c r="I40" s="72"/>
    </row>
    <row r="41" spans="1:9" s="3" customFormat="1" ht="15" customHeight="1" x14ac:dyDescent="0.25">
      <c r="A41" s="11" t="s">
        <v>42</v>
      </c>
      <c r="B41" s="69"/>
      <c r="C41" s="26"/>
      <c r="D41" s="48"/>
      <c r="E41" s="82"/>
      <c r="F41" s="11" t="s">
        <v>42</v>
      </c>
      <c r="G41" s="69"/>
      <c r="H41" s="26" t="s">
        <v>67</v>
      </c>
      <c r="I41" s="48"/>
    </row>
    <row r="42" spans="1:9" s="3" customFormat="1" ht="15" customHeight="1" thickBot="1" x14ac:dyDescent="0.3">
      <c r="A42" s="10"/>
      <c r="B42" s="37"/>
      <c r="C42" s="22"/>
      <c r="D42" s="52"/>
      <c r="E42" s="82"/>
      <c r="F42" s="10"/>
      <c r="G42" s="37"/>
      <c r="H42" s="22"/>
      <c r="I42" s="52"/>
    </row>
    <row r="43" spans="1:9" s="3" customFormat="1" ht="15" customHeight="1" thickBot="1" x14ac:dyDescent="0.3">
      <c r="A43" s="7" t="s">
        <v>27</v>
      </c>
      <c r="B43" s="37"/>
      <c r="C43" s="119" t="s">
        <v>28</v>
      </c>
      <c r="D43" s="41">
        <f>SUM(D44)</f>
        <v>0</v>
      </c>
      <c r="E43" s="80"/>
      <c r="F43" s="7" t="s">
        <v>27</v>
      </c>
      <c r="G43" s="37"/>
      <c r="H43" s="119" t="s">
        <v>28</v>
      </c>
      <c r="I43" s="41">
        <f>SUM(I44)</f>
        <v>0</v>
      </c>
    </row>
    <row r="44" spans="1:9" s="3" customFormat="1" ht="15" customHeight="1" thickBot="1" x14ac:dyDescent="0.3">
      <c r="A44" s="6" t="s">
        <v>29</v>
      </c>
      <c r="B44" s="39">
        <f>SUM(B45)</f>
        <v>0</v>
      </c>
      <c r="C44" s="2" t="s">
        <v>71</v>
      </c>
      <c r="D44" s="42"/>
      <c r="E44" s="82"/>
      <c r="F44" s="6" t="s">
        <v>29</v>
      </c>
      <c r="G44" s="39">
        <f>SUM(G45)</f>
        <v>0</v>
      </c>
      <c r="H44" s="2" t="s">
        <v>71</v>
      </c>
      <c r="I44" s="42"/>
    </row>
    <row r="45" spans="1:9" s="3" customFormat="1" ht="15" customHeight="1" thickBot="1" x14ac:dyDescent="0.3">
      <c r="A45" s="56" t="s">
        <v>43</v>
      </c>
      <c r="B45" s="35"/>
      <c r="C45" s="58" t="s">
        <v>30</v>
      </c>
      <c r="D45" s="60"/>
      <c r="E45" s="80"/>
      <c r="F45" s="56" t="s">
        <v>43</v>
      </c>
      <c r="G45" s="35"/>
      <c r="H45" s="58" t="s">
        <v>30</v>
      </c>
      <c r="I45" s="60"/>
    </row>
    <row r="46" spans="1:9" s="3" customFormat="1" ht="15" customHeight="1" thickTop="1" thickBot="1" x14ac:dyDescent="0.3">
      <c r="A46" s="87" t="s">
        <v>81</v>
      </c>
      <c r="B46" s="88">
        <f>SUM(B5+B11+B19+B29+B32+B36+B43+B44)</f>
        <v>0</v>
      </c>
      <c r="C46" s="89" t="s">
        <v>82</v>
      </c>
      <c r="D46" s="90">
        <f>SUM(D5+D16+D32+D43+D45)</f>
        <v>0</v>
      </c>
      <c r="E46" s="80"/>
      <c r="F46" s="74" t="s">
        <v>81</v>
      </c>
      <c r="G46" s="75">
        <f>SUM(G5+G11+G19+G29+G32+G36+G43+G44)</f>
        <v>0</v>
      </c>
      <c r="H46" s="76" t="s">
        <v>82</v>
      </c>
      <c r="I46" s="77">
        <f>SUM(I5+I16+I32+I43+I45)</f>
        <v>0</v>
      </c>
    </row>
    <row r="47" spans="1:9" s="3" customFormat="1" ht="15" customHeight="1" thickTop="1" x14ac:dyDescent="0.25">
      <c r="A47" s="57" t="s">
        <v>78</v>
      </c>
      <c r="B47" s="62">
        <f>SUM(B48:B50)</f>
        <v>0</v>
      </c>
      <c r="C47" s="59" t="s">
        <v>31</v>
      </c>
      <c r="D47" s="61">
        <f>SUM(D48:D50)</f>
        <v>0</v>
      </c>
      <c r="E47" s="80"/>
      <c r="F47" s="57" t="s">
        <v>78</v>
      </c>
      <c r="G47" s="62">
        <f>SUM(G48:G50)</f>
        <v>0</v>
      </c>
      <c r="H47" s="59" t="s">
        <v>31</v>
      </c>
      <c r="I47" s="61">
        <f>SUM(I48:I50)</f>
        <v>0</v>
      </c>
    </row>
    <row r="48" spans="1:9" s="3" customFormat="1" ht="15" customHeight="1" x14ac:dyDescent="0.25">
      <c r="A48" s="4" t="s">
        <v>32</v>
      </c>
      <c r="B48" s="34"/>
      <c r="C48" s="8" t="s">
        <v>33</v>
      </c>
      <c r="D48" s="43"/>
      <c r="E48" s="82"/>
      <c r="F48" s="4" t="s">
        <v>32</v>
      </c>
      <c r="G48" s="34"/>
      <c r="H48" s="8" t="s">
        <v>33</v>
      </c>
      <c r="I48" s="43"/>
    </row>
    <row r="49" spans="1:9" s="3" customFormat="1" ht="15" customHeight="1" x14ac:dyDescent="0.25">
      <c r="A49" s="5" t="s">
        <v>79</v>
      </c>
      <c r="B49" s="35"/>
      <c r="C49" s="13" t="s">
        <v>34</v>
      </c>
      <c r="D49" s="48"/>
      <c r="E49" s="82"/>
      <c r="F49" s="5" t="s">
        <v>79</v>
      </c>
      <c r="G49" s="35"/>
      <c r="H49" s="13" t="s">
        <v>34</v>
      </c>
      <c r="I49" s="48"/>
    </row>
    <row r="50" spans="1:9" s="3" customFormat="1" ht="15" customHeight="1" thickBot="1" x14ac:dyDescent="0.3">
      <c r="A50" s="9" t="s">
        <v>35</v>
      </c>
      <c r="B50" s="63"/>
      <c r="C50" s="64" t="s">
        <v>80</v>
      </c>
      <c r="D50" s="65"/>
      <c r="E50" s="82"/>
      <c r="F50" s="9" t="s">
        <v>35</v>
      </c>
      <c r="G50" s="63"/>
      <c r="H50" s="64" t="s">
        <v>80</v>
      </c>
      <c r="I50" s="65"/>
    </row>
    <row r="51" spans="1:9" s="3" customFormat="1" ht="15" customHeight="1" thickTop="1" thickBot="1" x14ac:dyDescent="0.3">
      <c r="A51" s="91" t="s">
        <v>36</v>
      </c>
      <c r="B51" s="92">
        <f>SUM(B46+B47)</f>
        <v>0</v>
      </c>
      <c r="C51" s="89" t="s">
        <v>37</v>
      </c>
      <c r="D51" s="93">
        <f>SUM(D46+D47)</f>
        <v>0</v>
      </c>
      <c r="E51" s="80"/>
      <c r="F51" s="105" t="s">
        <v>36</v>
      </c>
      <c r="G51" s="106">
        <f>SUM(G46+G47)</f>
        <v>0</v>
      </c>
      <c r="H51" s="76" t="s">
        <v>37</v>
      </c>
      <c r="I51" s="107">
        <f>SUM(I46+I47)</f>
        <v>0</v>
      </c>
    </row>
    <row r="52" spans="1:9" s="3" customFormat="1" ht="15" customHeight="1" thickBot="1" x14ac:dyDescent="0.3">
      <c r="A52" s="111" t="s">
        <v>85</v>
      </c>
      <c r="B52" s="102">
        <f>SUM(D46-B46)</f>
        <v>0</v>
      </c>
      <c r="C52" s="103"/>
      <c r="D52" s="104"/>
      <c r="E52" s="83"/>
      <c r="F52" s="108" t="s">
        <v>92</v>
      </c>
      <c r="G52" s="109"/>
      <c r="H52" s="109"/>
      <c r="I52" s="110"/>
    </row>
    <row r="53" spans="1:9" ht="15.75" thickTop="1" x14ac:dyDescent="0.25">
      <c r="E53" s="85"/>
    </row>
  </sheetData>
  <mergeCells count="6">
    <mergeCell ref="A3:C3"/>
    <mergeCell ref="A2:D2"/>
    <mergeCell ref="B52:D52"/>
    <mergeCell ref="F2:I2"/>
    <mergeCell ref="F3:H3"/>
    <mergeCell ref="F52:I52"/>
  </mergeCells>
  <printOptions horizontalCentered="1"/>
  <pageMargins left="0.31496062992125984" right="0.31496062992125984" top="0.35433070866141736" bottom="0.35433070866141736" header="0.11811023622047245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Tableaux subventions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Marie-Claire B</dc:creator>
  <cp:lastModifiedBy>marie</cp:lastModifiedBy>
  <cp:lastPrinted>2020-12-27T15:01:15Z</cp:lastPrinted>
  <dcterms:created xsi:type="dcterms:W3CDTF">2014-11-02T14:36:40Z</dcterms:created>
  <dcterms:modified xsi:type="dcterms:W3CDTF">2020-12-27T15:02:12Z</dcterms:modified>
</cp:coreProperties>
</file>